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<sst xmlns="http://schemas.openxmlformats.org/spreadsheetml/2006/main" count="47" uniqueCount="47">
  <si>
    <t xml:space="preserve"/>
  </si>
  <si>
    <t xml:space="preserve">RBR010</t>
  </si>
  <si>
    <t xml:space="preserve">m²</t>
  </si>
  <si>
    <t xml:space="preserve">Revestimento com microcimento.</t>
  </si>
  <si>
    <r>
      <rPr>
        <sz val="7.80"/>
        <color rgb="FF000000"/>
        <rFont val="Arial"/>
        <family val="2"/>
      </rPr>
      <t xml:space="preserve">Revestimento contínuo de paramentos, liso, de </t>
    </r>
    <r>
      <rPr>
        <b/>
        <sz val="7.80"/>
        <color rgb="FF000000"/>
        <rFont val="Arial"/>
        <family val="2"/>
      </rPr>
      <t xml:space="preserve">3</t>
    </r>
    <r>
      <rPr>
        <sz val="7.80"/>
        <color rgb="FF000000"/>
        <rFont val="Arial"/>
        <family val="2"/>
      </rPr>
      <t xml:space="preserve"> mm de espessura, realizado sobre </t>
    </r>
    <r>
      <rPr>
        <b/>
        <sz val="7.80"/>
        <color rgb="FF000000"/>
        <rFont val="Arial"/>
        <family val="2"/>
      </rPr>
      <t xml:space="preserve">superfície absorvente</t>
    </r>
    <r>
      <rPr>
        <sz val="7.80"/>
        <color rgb="FF000000"/>
        <rFont val="Arial"/>
        <family val="2"/>
      </rPr>
      <t xml:space="preserve"> (não incluída neste preço), </t>
    </r>
    <r>
      <rPr>
        <b/>
        <sz val="7.80"/>
        <color rgb="FF000000"/>
        <rFont val="Arial"/>
        <family val="2"/>
      </rPr>
      <t xml:space="preserve">através da aplicação sucessiva de: camada de primário tapa-poros e ponte de aderência Primacem ABS "TOPCIMENT", malha de fibra de vidro Builtex "TOPCIMENT", duas camadas de microcimento base em pó Microbase MN "TOPCIMENT", duas camadas de microcimento fino em pó Microdeck MN XL "TOPCIMENT", pigmento Arcocem PLUS "TOPCIMENT", cor Negro e acabamento através de primário tapa-poros Prepol "TOPCIMENT" e duas camadas de vedante Topsealer WT "TOPCIMENT", acabamento brilho</t>
    </r>
    <r>
      <rPr>
        <sz val="7.80"/>
        <color rgb="FF000000"/>
        <rFont val="Arial"/>
        <family val="2"/>
      </rPr>
      <t xml:space="preserve">.</t>
    </r>
  </si>
  <si>
    <t xml:space="preserve">Unitário</t>
  </si>
  <si>
    <t xml:space="preserve">Ud</t>
  </si>
  <si>
    <t xml:space="preserve">Descrição</t>
  </si>
  <si>
    <t xml:space="preserve">Rend.</t>
  </si>
  <si>
    <t xml:space="preserve">Preço unitário</t>
  </si>
  <si>
    <t xml:space="preserve">Importância</t>
  </si>
  <si>
    <t xml:space="preserve">mt28mce010g</t>
  </si>
  <si>
    <t xml:space="preserve">l</t>
  </si>
  <si>
    <t xml:space="preserve">Primário tapa-poros e ponte de aderência Primacem ABS "TOPCIMENT", aplicado para regularizar a porosidade e melhorar a aderência dos suportes absorventes, composto de resina acrílica em dispersão aquosa e aditivos específicos.</t>
  </si>
  <si>
    <t xml:space="preserve">mt28mce020d</t>
  </si>
  <si>
    <t xml:space="preserve">m²</t>
  </si>
  <si>
    <t xml:space="preserve">Malha de fibra de vidro Builtex "TOPCIMENT", plana e flexível, de 1x50 m.</t>
  </si>
  <si>
    <t xml:space="preserve">mt28mce030f</t>
  </si>
  <si>
    <t xml:space="preserve">kg</t>
  </si>
  <si>
    <t xml:space="preserve">Microcimento base em pó Microbase MN "TOPCIMENT", composto de aglomerantes hidráulicos, inertes seleccionados, resinas sintéticas e aditivos específicos, com uma densidade em pó de 1175 kg/m³.</t>
  </si>
  <si>
    <t xml:space="preserve">mt28mce030h</t>
  </si>
  <si>
    <t xml:space="preserve">kg</t>
  </si>
  <si>
    <t xml:space="preserve">Microcimento fino em pó Microdeck MN XL "TOPCIMENT", composto de aglomerantes hidráulicos, inertes seleccionados, resinas sintéticas e aditivos específicos, com uma densidade em pó de 1175 kg/m³.</t>
  </si>
  <si>
    <t xml:space="preserve">mt28mce040ca</t>
  </si>
  <si>
    <t xml:space="preserve">Ud</t>
  </si>
  <si>
    <t xml:space="preserve">Dose de pigmento Arcocem PLUS "TOPCIMENT", cor Negro, para 20 kg de produto.</t>
  </si>
  <si>
    <t xml:space="preserve">mt08aaa010a</t>
  </si>
  <si>
    <t xml:space="preserve">m³</t>
  </si>
  <si>
    <t xml:space="preserve">Água.</t>
  </si>
  <si>
    <t xml:space="preserve">mt28mce010k</t>
  </si>
  <si>
    <t xml:space="preserve">l</t>
  </si>
  <si>
    <t xml:space="preserve">Primário tapa-poros Prepol "TOPCIMENT", aplicado para regularizar a porosidade, composto de resina acrílica em dispersão aquosa e aditivos específicos.</t>
  </si>
  <si>
    <t xml:space="preserve">mt28mce050m</t>
  </si>
  <si>
    <t xml:space="preserve">l</t>
  </si>
  <si>
    <t xml:space="preserve">Vedante Topsealer WT "TOPCIMENT", acabamento brilho, composto por uma dispersão polimérica de poliuretano e um catalizador alifático.</t>
  </si>
  <si>
    <t xml:space="preserve">mo020</t>
  </si>
  <si>
    <t xml:space="preserve">h</t>
  </si>
  <si>
    <t xml:space="preserve">Oficial de 1ª construção.</t>
  </si>
  <si>
    <t xml:space="preserve">mo113</t>
  </si>
  <si>
    <t xml:space="preserve">h</t>
  </si>
  <si>
    <t xml:space="preserve">Operário não qualificado construção.</t>
  </si>
  <si>
    <t xml:space="preserve">%</t>
  </si>
  <si>
    <t xml:space="preserve">Meios auxiliares</t>
  </si>
  <si>
    <t xml:space="preserve">%</t>
  </si>
  <si>
    <t xml:space="preserve">Custos indirectos</t>
  </si>
  <si>
    <t xml:space="preserve">Custo de manutenção decenal: 10,23€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</si>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</sst>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7.80"/>
      <color rgb="FF000000"/>
      <name val="Arial"/>
      <family val="2"/>
    </font>
    <font>
      <b/>
      <sz val="7.80"/>
      <color rgb="FF000000"/>
      <name val="Arial"/>
      <family val="2"/>
    </font>
  </fonts>
  <fills count="2">
    <fill>
      <patternFill patternType="none"/>
    </fill>
    <fill>
      <patternFill patternType="gray125"/>
    </fill>
  </fills>
  <borders count="9">
    <border>
      <left/>
      <right/>
      <top/>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1" xfId="0" applyFont="1" applyAlignment="1">
      <alignment horizontal="left" vertical="top" wrapText="1"/>
    </xf>
    <xf numFmtId="0" fontId="1" fillId="0" borderId="1" xfId="0" applyFont="1" applyAlignment="1">
      <alignment horizontal="center" vertical="top" wrapText="1"/>
    </xf>
    <xf numFmtId="0" fontId="0" fillId="0" borderId="1" xfId="0" applyFont="1" applyAlignment="1">
      <alignment horizontal="center" vertical="center" wrapText="1"/>
    </xf>
    <xf numFmtId="0" fontId="0" fillId="0" borderId="2" xfId="0" applyFont="1" applyAlignment="1">
      <alignment horizontal="lef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0" fontId="0" fillId="0" borderId="5" xfId="0" applyFont="1" applyAlignment="1">
      <alignment horizontal="center" vertical="top" wrapText="1"/>
    </xf>
    <xf numFmtId="0" fontId="0" fillId="0" borderId="6" xfId="0" applyFont="1" applyAlignment="1">
      <alignment horizontal="left" vertical="top" wrapText="1"/>
    </xf>
    <xf numFmtId="0" fontId="0" fillId="0" borderId="0" xfId="0" applyFont="1" applyAlignment="1">
      <alignment horizontal="center" vertical="top" wrapText="1"/>
    </xf>
    <xf numFmtId="0" fontId="0" fillId="0" borderId="6" xfId="0" applyFont="1" applyAlignment="1">
      <alignment horizontal="center" vertical="top" wrapText="1"/>
    </xf>
    <xf numFmtId="200" fontId="0" fillId="0" borderId="0" xfId="0" applyFont="1" applyAlignment="1">
      <alignment horizontal="right" vertical="top" wrapText="1"/>
    </xf>
    <xf numFmtId="200" fontId="0" fillId="0" borderId="6" xfId="0" applyFont="1" applyAlignment="1">
      <alignment horizontal="right" vertical="top" wrapText="1"/>
    </xf>
    <xf numFmtId="201" fontId="0" fillId="0" borderId="0" xfId="0" applyFont="1" applyAlignment="1">
      <alignment horizontal="right" vertical="top" wrapText="1"/>
    </xf>
    <xf numFmtId="201" fontId="0" fillId="0" borderId="6" xfId="0" applyFont="1" applyAlignment="1">
      <alignment horizontal="right" vertical="top" wrapText="1"/>
    </xf>
    <xf numFmtId="0" fontId="0" fillId="0" borderId="7" xfId="0" applyFont="1" applyAlignment="1">
      <alignment horizontal="left" vertical="top" wrapText="1"/>
    </xf>
    <xf numFmtId="0" fontId="0" fillId="0" borderId="7" xfId="0" applyFont="1" applyAlignment="1">
      <alignment horizontal="center" vertical="top" wrapText="1"/>
    </xf>
    <xf numFmtId="200" fontId="0" fillId="0" borderId="7" xfId="0" applyFont="1" applyAlignment="1">
      <alignment horizontal="right" vertical="top" wrapText="1"/>
    </xf>
    <xf numFmtId="201" fontId="0" fillId="0" borderId="7" xfId="0" applyFont="1" applyAlignment="1">
      <alignment horizontal="right" vertical="top" wrapText="1"/>
    </xf>
    <xf numFmtId="0" fontId="0" fillId="0" borderId="8" xfId="0" applyFont="1" applyAlignment="1">
      <alignment horizontal="center" vertical="top" wrapText="1"/>
    </xf>
    <xf numFmtId="0" fontId="0" fillId="0" borderId="8" xfId="0" applyFont="1" applyAlignment="1">
      <alignment horizontal="left" vertical="top" wrapText="1"/>
    </xf>
    <xf numFmtId="200" fontId="0" fillId="0" borderId="8" xfId="0" applyFont="1" applyAlignment="1">
      <alignment horizontal="right" vertical="top" wrapText="1"/>
    </xf>
    <xf numFmtId="201" fontId="0" fillId="0" borderId="8" xfId="0" applyFont="1" applyAlignment="1">
      <alignment horizontal="right" vertical="top" wrapText="1"/>
    </xf>
    <xf numFmtId="0" fontId="0" fillId="0" borderId="4" xfId="0" applyFont="1" applyAlignment="1">
      <alignment horizontal="center" vertical="center" wrapText="1"/>
    </xf>
    <xf numFmtId="201" fontId="0" fillId="0" borderId="4"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14.43" customWidth="1"/>
    <col min="2" max="2" width="3.79" customWidth="1"/>
    <col min="3" max="3" width="5.10" customWidth="1"/>
    <col min="4" max="4" width="21.27" customWidth="1"/>
    <col min="5" max="5" width="30.16" customWidth="1"/>
    <col min="6" max="6" width="13.55" customWidth="1"/>
    <col min="7" max="7" width="1.31" customWidth="1"/>
    <col min="8" max="8" width="5.10" customWidth="1"/>
    <col min="9" max="9" width="9.62" customWidth="1"/>
    <col min="10" max="10" width="3.50" customWidth="1"/>
    <col min="11" max="11" width="11.22" customWidth="1"/>
  </cols>
  <sheetData>
    <row r="1" spans="1:1" ht="1.80" thickBot="1" customHeight="1">
      <c r="A1" s="1" t="s">
        <v>0</v>
      </c>
      <c r="B1" s="1"/>
      <c r="C1" s="1"/>
      <c r="D1" s="1"/>
      <c r="E1" s="1"/>
      <c r="F1" s="1"/>
      <c r="G1" s="1"/>
      <c r="H1" s="1"/>
      <c r="I1" s="1"/>
      <c r="J1" s="1"/>
      <c r="K1" s="1"/>
    </row>
    <row r="3" spans="1:11" ht="21.60" thickBot="1" customHeight="1">
      <c r="A3" s="3" t="s">
        <v>1</v>
      </c>
      <c r="B3" s="3"/>
      <c r="C3" s="3"/>
      <c r="D3" s="4" t="s">
        <v>2</v>
      </c>
      <c r="E3" s="3" t="s">
        <v>3</v>
      </c>
      <c r="F3" s="5"/>
      <c r="G3" s="5"/>
      <c r="H3" s="5"/>
      <c r="I3" s="5"/>
      <c r="J3" s="5"/>
      <c r="K3" s="5"/>
    </row>
    <row r="4" spans="1:11" ht="60.00" thickBot="1" customHeight="1">
      <c r="A4" s="6" t="s">
        <v>4</v>
      </c>
      <c r="B4" s="6"/>
      <c r="C4" s="6"/>
      <c r="D4" s="7"/>
      <c r="E4" s="7"/>
      <c r="F4" s="7"/>
      <c r="G4" s="7"/>
      <c r="H4" s="7"/>
      <c r="I4" s="7"/>
      <c r="J4" s="8"/>
      <c r="K4" s="8"/>
    </row>
    <row r="7" spans="1:11" ht="12.00" thickBot="1" customHeight="1">
      <c r="A7" s="9" t="s">
        <v>5</v>
      </c>
      <c r="B7" s="9" t="s">
        <v>6</v>
      </c>
      <c r="C7" s="9" t="s">
        <v>7</v>
      </c>
      <c r="D7" s="9"/>
      <c r="E7" s="9"/>
      <c r="F7" s="9"/>
      <c r="G7" s="9" t="s">
        <v>8</v>
      </c>
      <c r="H7" s="9"/>
      <c r="I7" s="9" t="s">
        <v>9</v>
      </c>
      <c r="J7" s="9"/>
      <c r="K7" s="9" t="s">
        <v>10</v>
      </c>
    </row>
    <row r="8" spans="1:11" ht="40.80" thickBot="1" customHeight="1">
      <c r="A8" s="10" t="s">
        <v>11</v>
      </c>
      <c r="B8" s="12" t="s">
        <v>12</v>
      </c>
      <c r="C8" s="10" t="s">
        <v>13</v>
      </c>
      <c r="D8" s="10"/>
      <c r="E8" s="10"/>
      <c r="F8" s="10"/>
      <c r="G8" s="14">
        <v>0.100000</v>
      </c>
      <c r="H8" s="14"/>
      <c r="I8" s="16">
        <v>4.980000</v>
      </c>
      <c r="J8" s="16"/>
      <c r="K8" s="16">
        <f ca="1">ROUND(INDIRECT(ADDRESS(ROW()+(0), COLUMN()+(-4), 1))*INDIRECT(ADDRESS(ROW()+(0), COLUMN()+(-2), 1)), 2)</f>
        <v>0.500000</v>
      </c>
    </row>
    <row r="9" spans="1:11" ht="12.00" thickBot="1" customHeight="1">
      <c r="A9" s="17" t="s">
        <v>14</v>
      </c>
      <c r="B9" s="18" t="s">
        <v>15</v>
      </c>
      <c r="C9" s="17" t="s">
        <v>16</v>
      </c>
      <c r="D9" s="17"/>
      <c r="E9" s="17"/>
      <c r="F9" s="17"/>
      <c r="G9" s="19">
        <v>1.000000</v>
      </c>
      <c r="H9" s="19"/>
      <c r="I9" s="20">
        <v>0.960000</v>
      </c>
      <c r="J9" s="20"/>
      <c r="K9" s="20">
        <f ca="1">ROUND(INDIRECT(ADDRESS(ROW()+(0), COLUMN()+(-4), 1))*INDIRECT(ADDRESS(ROW()+(0), COLUMN()+(-2), 1)), 2)</f>
        <v>0.960000</v>
      </c>
    </row>
    <row r="10" spans="1:11" ht="31.20" thickBot="1" customHeight="1">
      <c r="A10" s="17" t="s">
        <v>17</v>
      </c>
      <c r="B10" s="18" t="s">
        <v>18</v>
      </c>
      <c r="C10" s="17" t="s">
        <v>19</v>
      </c>
      <c r="D10" s="17"/>
      <c r="E10" s="17"/>
      <c r="F10" s="17"/>
      <c r="G10" s="19">
        <v>2.000000</v>
      </c>
      <c r="H10" s="19"/>
      <c r="I10" s="20">
        <v>2.580000</v>
      </c>
      <c r="J10" s="20"/>
      <c r="K10" s="20">
        <f ca="1">ROUND(INDIRECT(ADDRESS(ROW()+(0), COLUMN()+(-4), 1))*INDIRECT(ADDRESS(ROW()+(0), COLUMN()+(-2), 1)), 2)</f>
        <v>5.160000</v>
      </c>
    </row>
    <row r="11" spans="1:11" ht="31.20" thickBot="1" customHeight="1">
      <c r="A11" s="17" t="s">
        <v>20</v>
      </c>
      <c r="B11" s="18" t="s">
        <v>21</v>
      </c>
      <c r="C11" s="17" t="s">
        <v>22</v>
      </c>
      <c r="D11" s="17"/>
      <c r="E11" s="17"/>
      <c r="F11" s="17"/>
      <c r="G11" s="19">
        <v>0.600000</v>
      </c>
      <c r="H11" s="19"/>
      <c r="I11" s="20">
        <v>3.860000</v>
      </c>
      <c r="J11" s="20"/>
      <c r="K11" s="20">
        <f ca="1">ROUND(INDIRECT(ADDRESS(ROW()+(0), COLUMN()+(-4), 1))*INDIRECT(ADDRESS(ROW()+(0), COLUMN()+(-2), 1)), 2)</f>
        <v>2.320000</v>
      </c>
    </row>
    <row r="12" spans="1:11" ht="21.60" thickBot="1" customHeight="1">
      <c r="A12" s="17" t="s">
        <v>23</v>
      </c>
      <c r="B12" s="18" t="s">
        <v>24</v>
      </c>
      <c r="C12" s="17" t="s">
        <v>25</v>
      </c>
      <c r="D12" s="17"/>
      <c r="E12" s="17"/>
      <c r="F12" s="17"/>
      <c r="G12" s="19">
        <v>1.600000</v>
      </c>
      <c r="H12" s="19"/>
      <c r="I12" s="20">
        <v>1.070000</v>
      </c>
      <c r="J12" s="20"/>
      <c r="K12" s="20">
        <f ca="1">ROUND(INDIRECT(ADDRESS(ROW()+(0), COLUMN()+(-4), 1))*INDIRECT(ADDRESS(ROW()+(0), COLUMN()+(-2), 1)), 2)</f>
        <v>1.710000</v>
      </c>
    </row>
    <row r="13" spans="1:11" ht="12.00" thickBot="1" customHeight="1">
      <c r="A13" s="17" t="s">
        <v>26</v>
      </c>
      <c r="B13" s="18" t="s">
        <v>27</v>
      </c>
      <c r="C13" s="17" t="s">
        <v>28</v>
      </c>
      <c r="D13" s="17"/>
      <c r="E13" s="17"/>
      <c r="F13" s="17"/>
      <c r="G13" s="19">
        <v>0.004000</v>
      </c>
      <c r="H13" s="19"/>
      <c r="I13" s="20">
        <v>1.500000</v>
      </c>
      <c r="J13" s="20"/>
      <c r="K13" s="20">
        <f ca="1">ROUND(INDIRECT(ADDRESS(ROW()+(0), COLUMN()+(-4), 1))*INDIRECT(ADDRESS(ROW()+(0), COLUMN()+(-2), 1)), 2)</f>
        <v>0.010000</v>
      </c>
    </row>
    <row r="14" spans="1:11" ht="31.20" thickBot="1" customHeight="1">
      <c r="A14" s="17" t="s">
        <v>29</v>
      </c>
      <c r="B14" s="18" t="s">
        <v>30</v>
      </c>
      <c r="C14" s="17" t="s">
        <v>31</v>
      </c>
      <c r="D14" s="17"/>
      <c r="E14" s="17"/>
      <c r="F14" s="17"/>
      <c r="G14" s="19">
        <v>0.110000</v>
      </c>
      <c r="H14" s="19"/>
      <c r="I14" s="20">
        <v>13.600000</v>
      </c>
      <c r="J14" s="20"/>
      <c r="K14" s="20">
        <f ca="1">ROUND(INDIRECT(ADDRESS(ROW()+(0), COLUMN()+(-4), 1))*INDIRECT(ADDRESS(ROW()+(0), COLUMN()+(-2), 1)), 2)</f>
        <v>1.500000</v>
      </c>
    </row>
    <row r="15" spans="1:11" ht="21.60" thickBot="1" customHeight="1">
      <c r="A15" s="17" t="s">
        <v>32</v>
      </c>
      <c r="B15" s="18" t="s">
        <v>33</v>
      </c>
      <c r="C15" s="17" t="s">
        <v>34</v>
      </c>
      <c r="D15" s="17"/>
      <c r="E15" s="17"/>
      <c r="F15" s="17"/>
      <c r="G15" s="19">
        <v>0.120000</v>
      </c>
      <c r="H15" s="19"/>
      <c r="I15" s="20">
        <v>18.900000</v>
      </c>
      <c r="J15" s="20"/>
      <c r="K15" s="20">
        <f ca="1">ROUND(INDIRECT(ADDRESS(ROW()+(0), COLUMN()+(-4), 1))*INDIRECT(ADDRESS(ROW()+(0), COLUMN()+(-2), 1)), 2)</f>
        <v>2.270000</v>
      </c>
    </row>
    <row r="16" spans="1:11" ht="12.00" thickBot="1" customHeight="1">
      <c r="A16" s="17" t="s">
        <v>35</v>
      </c>
      <c r="B16" s="18" t="s">
        <v>36</v>
      </c>
      <c r="C16" s="17" t="s">
        <v>37</v>
      </c>
      <c r="D16" s="17"/>
      <c r="E16" s="17"/>
      <c r="F16" s="17"/>
      <c r="G16" s="19">
        <v>0.708000</v>
      </c>
      <c r="H16" s="19"/>
      <c r="I16" s="20">
        <v>16.850000</v>
      </c>
      <c r="J16" s="20"/>
      <c r="K16" s="20">
        <f ca="1">ROUND(INDIRECT(ADDRESS(ROW()+(0), COLUMN()+(-4), 1))*INDIRECT(ADDRESS(ROW()+(0), COLUMN()+(-2), 1)), 2)</f>
        <v>11.930000</v>
      </c>
    </row>
    <row r="17" spans="1:11" ht="12.00" thickBot="1" customHeight="1">
      <c r="A17" s="17" t="s">
        <v>38</v>
      </c>
      <c r="B17" s="21" t="s">
        <v>39</v>
      </c>
      <c r="C17" s="22" t="s">
        <v>40</v>
      </c>
      <c r="D17" s="22"/>
      <c r="E17" s="22"/>
      <c r="F17" s="22"/>
      <c r="G17" s="23">
        <v>1.264000</v>
      </c>
      <c r="H17" s="23"/>
      <c r="I17" s="24">
        <v>15.820000</v>
      </c>
      <c r="J17" s="24"/>
      <c r="K17" s="24">
        <f ca="1">ROUND(INDIRECT(ADDRESS(ROW()+(0), COLUMN()+(-4), 1))*INDIRECT(ADDRESS(ROW()+(0), COLUMN()+(-2), 1)), 2)</f>
        <v>20.000000</v>
      </c>
    </row>
    <row r="18" spans="1:11" ht="12.00" thickBot="1" customHeight="1">
      <c r="A18" s="17"/>
      <c r="B18" s="12" t="s">
        <v>41</v>
      </c>
      <c r="C18" s="10" t="s">
        <v>42</v>
      </c>
      <c r="D18" s="10"/>
      <c r="E18" s="10"/>
      <c r="F18" s="10"/>
      <c r="G18" s="14">
        <v>2.000000</v>
      </c>
      <c r="H18" s="14"/>
      <c r="I18" s="16">
        <f ca="1">ROUND(SUM(INDIRECT(ADDRESS(ROW()+(-1), COLUMN()+(2), 1)),INDIRECT(ADDRESS(ROW()+(-2), COLUMN()+(2), 1)),INDIRECT(ADDRESS(ROW()+(-3), COLUMN()+(2), 1)),INDIRECT(ADDRESS(ROW()+(-4), COLUMN()+(2), 1)),INDIRECT(ADDRESS(ROW()+(-5), COLUMN()+(2), 1)),INDIRECT(ADDRESS(ROW()+(-6), COLUMN()+(2), 1)),INDIRECT(ADDRESS(ROW()+(-7), COLUMN()+(2), 1)),INDIRECT(ADDRESS(ROW()+(-8), COLUMN()+(2), 1)),INDIRECT(ADDRESS(ROW()+(-9), COLUMN()+(2), 1)),INDIRECT(ADDRESS(ROW()+(-10), COLUMN()+(2), 1))), 2)</f>
        <v>46.360000</v>
      </c>
      <c r="J18" s="16"/>
      <c r="K18" s="16">
        <f ca="1">ROUND(INDIRECT(ADDRESS(ROW()+(0), COLUMN()+(-4), 1))*INDIRECT(ADDRESS(ROW()+(0), COLUMN()+(-2), 1))/100, 2)</f>
        <v>0.930000</v>
      </c>
    </row>
    <row r="19" spans="1:11" ht="12.00" thickBot="1" customHeight="1">
      <c r="A19" s="22"/>
      <c r="B19" s="21" t="s">
        <v>43</v>
      </c>
      <c r="C19" s="22" t="s">
        <v>44</v>
      </c>
      <c r="D19" s="22"/>
      <c r="E19" s="22"/>
      <c r="F19" s="22"/>
      <c r="G19" s="23">
        <v>3.000000</v>
      </c>
      <c r="H19" s="23"/>
      <c r="I19" s="24">
        <f ca="1">ROUND(SUM(INDIRECT(ADDRESS(ROW()+(-1), COLUMN()+(2), 1)),INDIRECT(ADDRESS(ROW()+(-2), COLUMN()+(2), 1)),INDIRECT(ADDRESS(ROW()+(-3), COLUMN()+(2), 1)),INDIRECT(ADDRESS(ROW()+(-4), COLUMN()+(2), 1)),INDIRECT(ADDRESS(ROW()+(-5), COLUMN()+(2), 1)),INDIRECT(ADDRESS(ROW()+(-6), COLUMN()+(2), 1)),INDIRECT(ADDRESS(ROW()+(-7), COLUMN()+(2), 1)),INDIRECT(ADDRESS(ROW()+(-8), COLUMN()+(2), 1)),INDIRECT(ADDRESS(ROW()+(-9), COLUMN()+(2), 1)),INDIRECT(ADDRESS(ROW()+(-10), COLUMN()+(2), 1)),INDIRECT(ADDRESS(ROW()+(-11), COLUMN()+(2), 1))), 2)</f>
        <v>47.290000</v>
      </c>
      <c r="J19" s="24"/>
      <c r="K19" s="24">
        <f ca="1">ROUND(INDIRECT(ADDRESS(ROW()+(0), COLUMN()+(-4), 1))*INDIRECT(ADDRESS(ROW()+(0), COLUMN()+(-2), 1))/100, 2)</f>
        <v>1.420000</v>
      </c>
    </row>
    <row r="20" spans="1:11" ht="12.00" thickBot="1" customHeight="1">
      <c r="A20" s="6" t="s">
        <v>45</v>
      </c>
      <c r="B20" s="7"/>
      <c r="C20" s="7"/>
      <c r="D20" s="7"/>
      <c r="E20" s="7"/>
      <c r="F20" s="7"/>
      <c r="G20" s="25"/>
      <c r="H20" s="25"/>
      <c r="I20" s="6" t="s">
        <v>46</v>
      </c>
      <c r="J20" s="6"/>
      <c r="K20" s="26">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 2)</f>
        <v>48.710000</v>
      </c>
    </row>
  </sheetData>
  <mergeCells count="48">
    <mergeCell ref="A1:K1"/>
    <mergeCell ref="A3:C3"/>
    <mergeCell ref="F3:G3"/>
    <mergeCell ref="H3:I3"/>
    <mergeCell ref="J3:K3"/>
    <mergeCell ref="A4:K4"/>
    <mergeCell ref="C7:F7"/>
    <mergeCell ref="G7:H7"/>
    <mergeCell ref="I7:J7"/>
    <mergeCell ref="C8:F8"/>
    <mergeCell ref="G8:H8"/>
    <mergeCell ref="I8:J8"/>
    <mergeCell ref="C9:F9"/>
    <mergeCell ref="G9:H9"/>
    <mergeCell ref="I9:J9"/>
    <mergeCell ref="C10:F10"/>
    <mergeCell ref="G10:H10"/>
    <mergeCell ref="I10:J10"/>
    <mergeCell ref="C11:F11"/>
    <mergeCell ref="G11:H11"/>
    <mergeCell ref="I11:J11"/>
    <mergeCell ref="C12:F12"/>
    <mergeCell ref="G12:H12"/>
    <mergeCell ref="I12:J12"/>
    <mergeCell ref="C13:F13"/>
    <mergeCell ref="G13:H13"/>
    <mergeCell ref="I13:J13"/>
    <mergeCell ref="C14:F14"/>
    <mergeCell ref="G14:H14"/>
    <mergeCell ref="I14:J14"/>
    <mergeCell ref="C15:F15"/>
    <mergeCell ref="G15:H15"/>
    <mergeCell ref="I15:J15"/>
    <mergeCell ref="C16:F16"/>
    <mergeCell ref="G16:H16"/>
    <mergeCell ref="I16:J16"/>
    <mergeCell ref="C17:F17"/>
    <mergeCell ref="G17:H17"/>
    <mergeCell ref="I17:J17"/>
    <mergeCell ref="C18:F18"/>
    <mergeCell ref="G18:H18"/>
    <mergeCell ref="I18:J18"/>
    <mergeCell ref="C19:F19"/>
    <mergeCell ref="G19:H19"/>
    <mergeCell ref="I19:J19"/>
    <mergeCell ref="A20:F20"/>
    <mergeCell ref="G20:H20"/>
    <mergeCell ref="I20:J20"/>
  </mergeCells>
  <pageMargins left="0.620079" right="0.472441" top="0.472441" bottom="0.472441" header="0.0" footer="0.0"/>
  <pageSetup paperSize="9" orientation="portrait"/>
  <rowBreaks count="0" manualBreakCount="0">
    </rowBreaks>
</worksheet>
</file>